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okrum-my.sharepoint.com/personal/veronika_bjelopera_lokrum_hr/Documents/Radna površina/"/>
    </mc:Choice>
  </mc:AlternateContent>
  <xr:revisionPtr revIDLastSave="1" documentId="8_{42E79296-A0DA-4EE0-96C3-A6C2807E897D}" xr6:coauthVersionLast="47" xr6:coauthVersionMax="47" xr10:uidLastSave="{641204A0-14F1-4679-8F75-959A09B5FA2E}"/>
  <bookViews>
    <workbookView xWindow="-108" yWindow="-108" windowWidth="30936" windowHeight="16776" xr2:uid="{00000000-000D-0000-FFFF-FFFF00000000}"/>
  </bookViews>
  <sheets>
    <sheet name="donacije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3" l="1"/>
  <c r="I14" i="3"/>
  <c r="H13" i="3"/>
  <c r="I11" i="3"/>
  <c r="F12" i="3"/>
  <c r="F13" i="3"/>
  <c r="I10" i="3"/>
  <c r="J5" i="3"/>
  <c r="F5" i="3"/>
  <c r="F6" i="3"/>
  <c r="K18" i="3"/>
</calcChain>
</file>

<file path=xl/sharedStrings.xml><?xml version="1.0" encoding="utf-8"?>
<sst xmlns="http://schemas.openxmlformats.org/spreadsheetml/2006/main" count="76" uniqueCount="65">
  <si>
    <t>ukupno</t>
  </si>
  <si>
    <t>redni broj</t>
  </si>
  <si>
    <t>NAZIV PODNOSITELJA</t>
  </si>
  <si>
    <t>ADRESA PODNOSITELJA</t>
  </si>
  <si>
    <t>OIB PODNOSITELJA</t>
  </si>
  <si>
    <t>Kategorija Javnog natječaja</t>
  </si>
  <si>
    <t>NAZIV PROJEKTA/PROGRAMA</t>
  </si>
  <si>
    <t>Nije odobreno/odobreno za financiranje</t>
  </si>
  <si>
    <t>traženi iznos</t>
  </si>
  <si>
    <t>VISINA ODOBRENOG IZNOSA (u EUR)</t>
  </si>
  <si>
    <t>vrijeme provedbe</t>
  </si>
  <si>
    <t>RNO</t>
  </si>
  <si>
    <t>USJP "GROGF"</t>
  </si>
  <si>
    <t>USJP "GROGF" PU DUBROVNIK U DOMOVINSKOM RATU 1991.-1996.</t>
  </si>
  <si>
    <t>Znanost i obrazovanje</t>
  </si>
  <si>
    <t>Dr. Ante Starčevića 13</t>
  </si>
  <si>
    <t>odobreno</t>
  </si>
  <si>
    <t>od travnja do lipnja 2026. godine</t>
  </si>
  <si>
    <t>natječaji za financiranje - donacije 2026.</t>
  </si>
  <si>
    <t>Ana- udruga za pomoć djeci i obiteljima</t>
  </si>
  <si>
    <t>Pavlinska 5, 42 000 Varaždin</t>
  </si>
  <si>
    <t>Radionice za djecu</t>
  </si>
  <si>
    <t>nije odobreno</t>
  </si>
  <si>
    <t>od svibnja do prosinca 2026. godine</t>
  </si>
  <si>
    <t>Zajednica tehničke kulture Dubrovačko-neretvanske županije</t>
  </si>
  <si>
    <t>Vukovarska 16, 20 000 Dubrovnik</t>
  </si>
  <si>
    <t>Dugoročne promjene topinskih obilježja</t>
  </si>
  <si>
    <t>dva mjeseca</t>
  </si>
  <si>
    <t>Sport</t>
  </si>
  <si>
    <t>Udruga Poseban prijatelj Dubrovnik</t>
  </si>
  <si>
    <t>Dr. V. Mačeka 122, Dubrovnik,</t>
  </si>
  <si>
    <t>JUDO KLUB ŽUPA DUBROVAČKA,</t>
  </si>
  <si>
    <t>Put Oklada 43, Mlini, Općina Župa Dubrovačka,</t>
  </si>
  <si>
    <t>AC Milan Academy Dubrovnik; Nogomet bez prepreke</t>
  </si>
  <si>
    <t>1-3 mjeseca</t>
  </si>
  <si>
    <t>Judo za sve</t>
  </si>
  <si>
    <t>4 mjeseca</t>
  </si>
  <si>
    <t>Dobrovoljno vatrogasno društvo Ponikve</t>
  </si>
  <si>
    <t>Metohija 12, Metohija, Ston,</t>
  </si>
  <si>
    <t>Zaštita prirode</t>
  </si>
  <si>
    <t>Jačanje kapaciteta DVD-a ponikve za zaštitu prirode</t>
  </si>
  <si>
    <t>od srpnja do rujna</t>
  </si>
  <si>
    <t>Boćarski klub Torcida Osojnik</t>
  </si>
  <si>
    <t>Naguitići 12a, Osojnik, Dubrovnik</t>
  </si>
  <si>
    <t>Razvoj i unapređenje boćanja</t>
  </si>
  <si>
    <t>12 mjeseci</t>
  </si>
  <si>
    <t>Udruga DRAGOVOLJACA Hrvatske ratne mornarice Dubrovnik</t>
  </si>
  <si>
    <t>Vrelo 15 a, 20207 Mlini</t>
  </si>
  <si>
    <t>Udruga Sorriso</t>
  </si>
  <si>
    <t>Stari Kupari 3A, 20207 Mlini</t>
  </si>
  <si>
    <t>HRVATSKI ČASNIČKI ZBOR DUBROVAČKO-NERETVANSKE ŽUPANIJE</t>
  </si>
  <si>
    <t>Udarnička 4, Dubrovnik</t>
  </si>
  <si>
    <t>Humanitarna akcija „Osmijeh za osmijeh“</t>
  </si>
  <si>
    <t>35 godina HRM- ponos obrane grada i juga Hrvatske</t>
  </si>
  <si>
    <t>Da se ne zaboravi – edukacijom i i zajedništvom</t>
  </si>
  <si>
    <t>Humanitarni projekti</t>
  </si>
  <si>
    <t>6 mjeseci</t>
  </si>
  <si>
    <t>UDRUGA ZA ZAŠTITU I UZGOJ PTICA DUBROVNIK</t>
  </si>
  <si>
    <t>Josipa Kosora 30, Dubrovnik</t>
  </si>
  <si>
    <t>UDRUGA MALONOGOMETNIH AMATERA-DUBROVNIK</t>
  </si>
  <si>
    <t>Dr. Vladka Mačeka 120, Dubrovnik</t>
  </si>
  <si>
    <t>Sportsko međunarodno ornitološko natjecanje 85. Presso Modena Fiere-SOR-od 20.11.2026. – 22.11.2026., te promocija Rezervata Lokrum i Grada kao turističke destinacije.</t>
  </si>
  <si>
    <t>Malonogometni turnir Pile-Kono 2026</t>
  </si>
  <si>
    <t>kroz kolovoz i rujan</t>
  </si>
  <si>
    <t>1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</si>
</sst>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.00\ [$€-41A]_-;\-* #,##0.00\ [$€-41A]_-;_-* &quot;-&quot;??\ [$€-41A]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rgb="FF3F3F3F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36">
    <xf numFmtId="0" fontId="0" fillId="0" borderId="0" xfId="0"/>
    <xf numFmtId="0" fontId="3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4" fillId="4" borderId="1" xfId="0" applyFont="1" applyFill="1" applyBorder="1"/>
    <xf numFmtId="0" fontId="5" fillId="4" borderId="1" xfId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center" wrapText="1"/>
    </xf>
    <xf numFmtId="165" fontId="7" fillId="5" borderId="1" xfId="1" applyNumberFormat="1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wrapText="1"/>
    </xf>
    <xf numFmtId="0" fontId="7" fillId="0" borderId="6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left" vertical="center" wrapText="1"/>
    </xf>
    <xf numFmtId="165" fontId="7" fillId="6" borderId="1" xfId="1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center" vertical="center" wrapText="1"/>
    </xf>
  </cellXfs>
  <cellStyles count="2"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BCD3-D0FF-49C1-984E-576A42BEF992}">
  <sheetPr>
    <pageSetUpPr fitToPage="1"/>
  </sheetPr>
  <dimension ref="A1:K18"/>
  <sheetViews>
    <sheetView tabSelected="1" workbookViewId="0">
      <selection activeCell="J23" sqref="J23"/>
    </sheetView>
  </sheetViews>
  <sheetFormatPr defaultRowHeight="14.4" x14ac:dyDescent="0.3"/>
  <cols>
    <col min="1" max="1" width="7.21875" customWidth="1"/>
    <col min="2" max="2" width="21.6640625" customWidth="1"/>
    <col min="3" max="3" width="16.88671875" customWidth="1"/>
    <col min="4" max="4" width="11.33203125" customWidth="1"/>
    <col min="5" max="5" width="10.5546875" customWidth="1"/>
    <col min="6" max="6" width="14" customWidth="1"/>
    <col min="7" max="7" width="42.33203125" customWidth="1"/>
    <col min="8" max="8" width="27.21875" customWidth="1"/>
    <col min="9" max="9" width="14.44140625" customWidth="1"/>
    <col min="10" max="10" width="16.77734375" customWidth="1"/>
    <col min="11" max="11" width="23.77734375" customWidth="1"/>
  </cols>
  <sheetData>
    <row r="1" spans="1:11" x14ac:dyDescent="0.3">
      <c r="B1" s="29" t="s">
        <v>18</v>
      </c>
      <c r="C1" s="30"/>
      <c r="D1" s="30"/>
      <c r="E1" s="30"/>
      <c r="F1" s="30"/>
      <c r="G1" s="30"/>
      <c r="H1" s="30"/>
      <c r="I1" s="30"/>
      <c r="J1" s="30"/>
      <c r="K1" s="31"/>
    </row>
    <row r="2" spans="1:11" x14ac:dyDescent="0.3">
      <c r="B2" s="1"/>
      <c r="C2" s="1"/>
      <c r="D2" s="2"/>
      <c r="E2" s="2"/>
      <c r="F2" s="1"/>
      <c r="G2" s="1"/>
      <c r="H2" s="1"/>
      <c r="I2" s="1"/>
      <c r="J2" s="1"/>
      <c r="K2" s="3"/>
    </row>
    <row r="3" spans="1:11" ht="72.599999999999994" customHeight="1" x14ac:dyDescent="0.3">
      <c r="A3" s="4" t="s">
        <v>1</v>
      </c>
      <c r="B3" s="5" t="s">
        <v>2</v>
      </c>
      <c r="C3" s="5" t="s">
        <v>3</v>
      </c>
      <c r="D3" s="6" t="s">
        <v>4</v>
      </c>
      <c r="E3" s="6" t="s">
        <v>11</v>
      </c>
      <c r="F3" s="5" t="s">
        <v>5</v>
      </c>
      <c r="G3" s="5" t="s">
        <v>6</v>
      </c>
      <c r="H3" s="5" t="s">
        <v>10</v>
      </c>
      <c r="I3" s="5" t="s">
        <v>7</v>
      </c>
      <c r="J3" s="5" t="s">
        <v>8</v>
      </c>
      <c r="K3" s="7" t="s">
        <v>9</v>
      </c>
    </row>
    <row r="4" spans="1:11" ht="24" customHeight="1" x14ac:dyDescent="0.3">
      <c r="A4" s="17">
        <v>1</v>
      </c>
      <c r="B4" s="18" t="s">
        <v>12</v>
      </c>
      <c r="C4" s="19" t="s">
        <v>15</v>
      </c>
      <c r="D4" s="20">
        <v>89750277288</v>
      </c>
      <c r="E4" s="20">
        <v>429347</v>
      </c>
      <c r="F4" s="18" t="s">
        <v>14</v>
      </c>
      <c r="G4" s="19" t="s">
        <v>13</v>
      </c>
      <c r="H4" s="19" t="s">
        <v>17</v>
      </c>
      <c r="I4" s="8" t="s">
        <v>16</v>
      </c>
      <c r="J4" s="9">
        <v>5000</v>
      </c>
      <c r="K4" s="9">
        <v>5000</v>
      </c>
    </row>
    <row r="5" spans="1:11" ht="24" customHeight="1" x14ac:dyDescent="0.3">
      <c r="A5" s="23">
        <v>2</v>
      </c>
      <c r="B5" s="24" t="s">
        <v>19</v>
      </c>
      <c r="C5" s="25" t="s">
        <v>20</v>
      </c>
      <c r="D5" s="26">
        <v>92442434955</v>
      </c>
      <c r="E5" s="26">
        <v>474339</v>
      </c>
      <c r="F5" s="24" t="str">
        <f>$F$4</f>
        <v>Znanost i obrazovanje</v>
      </c>
      <c r="G5" s="25" t="s">
        <v>21</v>
      </c>
      <c r="H5" s="25" t="s">
        <v>23</v>
      </c>
      <c r="I5" s="27" t="s">
        <v>22</v>
      </c>
      <c r="J5" s="28">
        <f>$J$4</f>
        <v>5000</v>
      </c>
      <c r="K5" s="28">
        <v>0</v>
      </c>
    </row>
    <row r="6" spans="1:11" ht="24" customHeight="1" x14ac:dyDescent="0.3">
      <c r="A6" s="17">
        <v>3</v>
      </c>
      <c r="B6" s="18" t="s">
        <v>24</v>
      </c>
      <c r="C6" s="19" t="s">
        <v>25</v>
      </c>
      <c r="D6" s="20">
        <v>4855532718</v>
      </c>
      <c r="E6" s="20">
        <v>51748</v>
      </c>
      <c r="F6" s="18" t="str">
        <f t="shared" ref="F6" si="0">$F$4</f>
        <v>Znanost i obrazovanje</v>
      </c>
      <c r="G6" s="19" t="s">
        <v>26</v>
      </c>
      <c r="H6" s="19" t="s">
        <v>27</v>
      </c>
      <c r="I6" s="8" t="s">
        <v>16</v>
      </c>
      <c r="J6" s="9">
        <v>4875.5</v>
      </c>
      <c r="K6" s="9">
        <v>2500</v>
      </c>
    </row>
    <row r="7" spans="1:11" ht="24" customHeight="1" x14ac:dyDescent="0.3">
      <c r="A7" s="17">
        <v>4</v>
      </c>
      <c r="B7" s="18" t="s">
        <v>29</v>
      </c>
      <c r="C7" s="19" t="s">
        <v>30</v>
      </c>
      <c r="D7" s="20">
        <v>48987231765</v>
      </c>
      <c r="E7" s="20">
        <v>224738</v>
      </c>
      <c r="F7" s="18" t="s">
        <v>28</v>
      </c>
      <c r="G7" s="19" t="s">
        <v>33</v>
      </c>
      <c r="H7" s="19" t="s">
        <v>34</v>
      </c>
      <c r="I7" s="8" t="s">
        <v>16</v>
      </c>
      <c r="J7" s="9">
        <v>10000</v>
      </c>
      <c r="K7" s="9">
        <v>1500</v>
      </c>
    </row>
    <row r="8" spans="1:11" ht="24" customHeight="1" x14ac:dyDescent="0.3">
      <c r="A8" s="17">
        <v>5</v>
      </c>
      <c r="B8" s="18" t="s">
        <v>31</v>
      </c>
      <c r="C8" s="19" t="s">
        <v>32</v>
      </c>
      <c r="D8" s="20">
        <v>9314647121</v>
      </c>
      <c r="E8" s="20">
        <v>159517</v>
      </c>
      <c r="F8" s="18" t="s">
        <v>28</v>
      </c>
      <c r="G8" s="19" t="s">
        <v>35</v>
      </c>
      <c r="H8" s="19" t="s">
        <v>36</v>
      </c>
      <c r="I8" s="8" t="s">
        <v>16</v>
      </c>
      <c r="J8" s="9">
        <v>4740</v>
      </c>
      <c r="K8" s="9">
        <v>2500</v>
      </c>
    </row>
    <row r="9" spans="1:11" ht="24" customHeight="1" x14ac:dyDescent="0.3">
      <c r="A9" s="17">
        <v>6</v>
      </c>
      <c r="B9" s="19" t="s">
        <v>37</v>
      </c>
      <c r="C9" s="22" t="s">
        <v>38</v>
      </c>
      <c r="D9" s="20">
        <v>69443797304</v>
      </c>
      <c r="E9" s="20">
        <v>415125</v>
      </c>
      <c r="F9" s="18" t="s">
        <v>39</v>
      </c>
      <c r="G9" s="19" t="s">
        <v>40</v>
      </c>
      <c r="H9" s="19" t="s">
        <v>41</v>
      </c>
      <c r="I9" s="8" t="s">
        <v>16</v>
      </c>
      <c r="J9" s="9">
        <v>10000</v>
      </c>
      <c r="K9" s="9">
        <v>10000</v>
      </c>
    </row>
    <row r="10" spans="1:11" ht="24" customHeight="1" x14ac:dyDescent="0.3">
      <c r="A10" s="32">
        <v>7</v>
      </c>
      <c r="B10" s="33" t="s">
        <v>42</v>
      </c>
      <c r="C10" s="34" t="s">
        <v>43</v>
      </c>
      <c r="D10" s="35">
        <v>84599190604</v>
      </c>
      <c r="E10" s="35">
        <v>404850</v>
      </c>
      <c r="F10" s="33" t="s">
        <v>28</v>
      </c>
      <c r="G10" s="34" t="s">
        <v>44</v>
      </c>
      <c r="H10" s="34" t="s">
        <v>45</v>
      </c>
      <c r="I10" s="8" t="str">
        <f>$I$9</f>
        <v>odobreno</v>
      </c>
      <c r="J10" s="9">
        <v>5000</v>
      </c>
      <c r="K10" s="9">
        <v>1000</v>
      </c>
    </row>
    <row r="11" spans="1:11" ht="35.4" customHeight="1" x14ac:dyDescent="0.3">
      <c r="A11" s="32">
        <v>8</v>
      </c>
      <c r="B11" s="33" t="s">
        <v>46</v>
      </c>
      <c r="C11" s="34" t="s">
        <v>47</v>
      </c>
      <c r="D11" s="35">
        <v>88925353608</v>
      </c>
      <c r="E11" s="35">
        <v>305757</v>
      </c>
      <c r="F11" s="33" t="s">
        <v>55</v>
      </c>
      <c r="G11" s="34" t="s">
        <v>53</v>
      </c>
      <c r="H11" s="34" t="s">
        <v>56</v>
      </c>
      <c r="I11" s="8" t="str">
        <f>$I$9</f>
        <v>odobreno</v>
      </c>
      <c r="J11" s="9">
        <v>10000</v>
      </c>
      <c r="K11" s="9">
        <v>2000</v>
      </c>
    </row>
    <row r="12" spans="1:11" ht="24" customHeight="1" x14ac:dyDescent="0.3">
      <c r="A12" s="32">
        <v>9</v>
      </c>
      <c r="B12" s="33" t="s">
        <v>48</v>
      </c>
      <c r="C12" s="34" t="s">
        <v>49</v>
      </c>
      <c r="D12" s="35">
        <v>75210203642</v>
      </c>
      <c r="E12" s="35">
        <v>491098</v>
      </c>
      <c r="F12" s="33" t="str">
        <f t="shared" ref="F12:F13" si="1">$F$11</f>
        <v>Humanitarni projekti</v>
      </c>
      <c r="G12" s="34" t="s">
        <v>52</v>
      </c>
      <c r="H12" s="34" t="s">
        <v>36</v>
      </c>
      <c r="I12" s="8" t="s">
        <v>16</v>
      </c>
      <c r="J12" s="9">
        <v>3000</v>
      </c>
      <c r="K12" s="9">
        <v>1000</v>
      </c>
    </row>
    <row r="13" spans="1:11" ht="24" customHeight="1" x14ac:dyDescent="0.3">
      <c r="A13" s="32">
        <v>10</v>
      </c>
      <c r="B13" s="33" t="s">
        <v>50</v>
      </c>
      <c r="C13" s="34" t="s">
        <v>51</v>
      </c>
      <c r="D13" s="35">
        <v>99616069134</v>
      </c>
      <c r="E13" s="35">
        <v>505188</v>
      </c>
      <c r="F13" s="33" t="str">
        <f t="shared" si="1"/>
        <v>Humanitarni projekti</v>
      </c>
      <c r="G13" s="34" t="s">
        <v>54</v>
      </c>
      <c r="H13" s="34" t="str">
        <f>$H$11</f>
        <v>6 mjeseci</v>
      </c>
      <c r="I13" s="8" t="s">
        <v>16</v>
      </c>
      <c r="J13" s="9">
        <v>10000</v>
      </c>
      <c r="K13" s="9">
        <v>2000</v>
      </c>
    </row>
    <row r="14" spans="1:11" ht="24" customHeight="1" x14ac:dyDescent="0.3">
      <c r="A14" s="32">
        <v>11</v>
      </c>
      <c r="B14" s="33" t="s">
        <v>57</v>
      </c>
      <c r="C14" s="34" t="s">
        <v>58</v>
      </c>
      <c r="D14" s="35">
        <v>84068278170</v>
      </c>
      <c r="E14" s="35"/>
      <c r="F14" s="33" t="s">
        <v>28</v>
      </c>
      <c r="G14" s="34" t="s">
        <v>61</v>
      </c>
      <c r="H14" s="34" t="s">
        <v>64</v>
      </c>
      <c r="I14" s="8" t="str">
        <f>$I$13</f>
        <v>odobreno</v>
      </c>
      <c r="J14" s="9">
        <v>3862.5</v>
      </c>
      <c r="K14" s="9">
        <v>2000</v>
      </c>
    </row>
    <row r="15" spans="1:11" ht="24" customHeight="1" x14ac:dyDescent="0.3">
      <c r="A15" s="32">
        <v>12</v>
      </c>
      <c r="B15" s="33" t="s">
        <v>59</v>
      </c>
      <c r="C15" s="34" t="s">
        <v>60</v>
      </c>
      <c r="D15" s="35">
        <v>75537070532</v>
      </c>
      <c r="E15" s="35">
        <v>377876</v>
      </c>
      <c r="F15" s="33" t="s">
        <v>28</v>
      </c>
      <c r="G15" s="34" t="s">
        <v>62</v>
      </c>
      <c r="H15" s="34" t="s">
        <v>63</v>
      </c>
      <c r="I15" s="8" t="str">
        <f>$I$13</f>
        <v>odobreno</v>
      </c>
      <c r="J15" s="9">
        <v>3600</v>
      </c>
      <c r="K15" s="9">
        <v>2000</v>
      </c>
    </row>
    <row r="16" spans="1:11" ht="24" customHeight="1" x14ac:dyDescent="0.3">
      <c r="A16" s="17"/>
      <c r="B16" s="18"/>
      <c r="C16" s="19"/>
      <c r="D16" s="20"/>
      <c r="E16" s="20"/>
      <c r="F16" s="18"/>
      <c r="G16" s="19"/>
      <c r="H16" s="19"/>
      <c r="I16" s="8"/>
      <c r="J16" s="9"/>
      <c r="K16" s="9"/>
    </row>
    <row r="17" spans="1:11" ht="23.4" customHeight="1" x14ac:dyDescent="0.3">
      <c r="A17" s="17"/>
      <c r="B17" s="8"/>
      <c r="C17" s="8"/>
      <c r="D17" s="21"/>
      <c r="E17" s="20"/>
      <c r="F17" s="18"/>
      <c r="G17" s="8"/>
      <c r="H17" s="8"/>
      <c r="I17" s="8"/>
      <c r="J17" s="9"/>
      <c r="K17" s="10"/>
    </row>
    <row r="18" spans="1:11" x14ac:dyDescent="0.3">
      <c r="A18" s="11"/>
      <c r="B18" s="12"/>
      <c r="C18" s="12"/>
      <c r="D18" s="13"/>
      <c r="E18" s="13"/>
      <c r="F18" s="12"/>
      <c r="G18" s="14"/>
      <c r="H18" s="14"/>
      <c r="I18" s="14" t="s">
        <v>0</v>
      </c>
      <c r="J18" s="15"/>
      <c r="K18" s="16">
        <f>SUM(K4:K17)</f>
        <v>31500</v>
      </c>
    </row>
  </sheetData>
  <mergeCells count="1">
    <mergeCell ref="B1:K1"/>
  </mergeCells>
  <pageMargins left="0.7" right="0.7" top="0.75" bottom="0.75" header="0.3" footer="0.3"/>
  <pageSetup paperSize="9" scale="5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43c624-f675-4863-a390-ea8e2df52151">
      <Terms xmlns="http://schemas.microsoft.com/office/infopath/2007/PartnerControls"/>
    </lcf76f155ced4ddcb4097134ff3c332f>
    <TaxCatchAll xmlns="3868bb78-c18d-4fc6-8e00-8add7da43d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449FA8F91DFA4AA6166B90481D4A70" ma:contentTypeVersion="11" ma:contentTypeDescription="Create a new document." ma:contentTypeScope="" ma:versionID="e07ff9d4aea0d0bc504680f4e5f6fa45">
  <xsd:schema xmlns:xsd="http://www.w3.org/2001/XMLSchema" xmlns:xs="http://www.w3.org/2001/XMLSchema" xmlns:p="http://schemas.microsoft.com/office/2006/metadata/properties" xmlns:ns2="2e43c624-f675-4863-a390-ea8e2df52151" xmlns:ns3="3868bb78-c18d-4fc6-8e00-8add7da43d8d" targetNamespace="http://schemas.microsoft.com/office/2006/metadata/properties" ma:root="true" ma:fieldsID="dc10f77114b8f62c892fbcebd091219c" ns2:_="" ns3:_="">
    <xsd:import namespace="2e43c624-f675-4863-a390-ea8e2df52151"/>
    <xsd:import namespace="3868bb78-c18d-4fc6-8e00-8add7da43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3c624-f675-4863-a390-ea8e2df52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0313eb1-c4ec-4c70-86ac-542894fca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8bb78-c18d-4fc6-8e00-8add7da43d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73dc24-ef52-4b69-8a0d-82138b7508fe}" ma:internalName="TaxCatchAll" ma:showField="CatchAllData" ma:web="3868bb78-c18d-4fc6-8e00-8add7da43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5A6405-9701-4ACA-9309-E38E44FA5C7A}">
  <ds:schemaRefs>
    <ds:schemaRef ds:uri="http://schemas.microsoft.com/office/2006/metadata/properties"/>
    <ds:schemaRef ds:uri="http://schemas.microsoft.com/office/infopath/2007/PartnerControls"/>
    <ds:schemaRef ds:uri="2e43c624-f675-4863-a390-ea8e2df52151"/>
    <ds:schemaRef ds:uri="3868bb78-c18d-4fc6-8e00-8add7da43d8d"/>
  </ds:schemaRefs>
</ds:datastoreItem>
</file>

<file path=customXml/itemProps2.xml><?xml version="1.0" encoding="utf-8"?>
<ds:datastoreItem xmlns:ds="http://schemas.openxmlformats.org/officeDocument/2006/customXml" ds:itemID="{3A477F06-0E71-4A35-BD80-03D7AFE5C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43c624-f675-4863-a390-ea8e2df52151"/>
    <ds:schemaRef ds:uri="3868bb78-c18d-4fc6-8e00-8add7da43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5CEC04-6E58-4EE2-B57E-FEB834215A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donacije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Veronika Bjelopera</cp:lastModifiedBy>
  <cp:lastPrinted>2026-05-06T12:04:04Z</cp:lastPrinted>
  <dcterms:created xsi:type="dcterms:W3CDTF">2020-12-17T06:45:41Z</dcterms:created>
  <dcterms:modified xsi:type="dcterms:W3CDTF">2026-09-21T07:40:15Z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0x010100C0449FA8F91DFA4AA6166B90481D4A70</vt:lpwstr>
  </property>
  <property fmtid="{D5CDD505-2E9C-101B-9397-08002B2CF9AE}" pid="3" name="MediaServiceImageTags">
    <vt:lpwstr/>
  </property>
</Properties>
</file>